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790" windowWidth="14220" windowHeight="14490" activeTab="0"/>
  </bookViews>
  <sheets>
    <sheet name="FIRE-COMM" sheetId="1" r:id="rId1"/>
  </sheets>
  <definedNames>
    <definedName name="_xlnm.Print_Area" localSheetId="0">'FIRE-COMM'!$B$2:$J$55</definedName>
  </definedNames>
  <calcPr fullCalcOnLoad="1"/>
</workbook>
</file>

<file path=xl/sharedStrings.xml><?xml version="1.0" encoding="utf-8"?>
<sst xmlns="http://schemas.openxmlformats.org/spreadsheetml/2006/main" count="142" uniqueCount="45">
  <si>
    <t>Job Address:</t>
  </si>
  <si>
    <t>USE</t>
  </si>
  <si>
    <t>SQ. FT.</t>
  </si>
  <si>
    <t>VALUE</t>
  </si>
  <si>
    <t>VALUATION*</t>
  </si>
  <si>
    <t>EXISTING NON-SPRINKLED BUILDING</t>
  </si>
  <si>
    <t>ASSEMBLY</t>
  </si>
  <si>
    <t>X</t>
  </si>
  <si>
    <t>=</t>
  </si>
  <si>
    <t>BUSINESS</t>
  </si>
  <si>
    <t>FACTORY</t>
  </si>
  <si>
    <t>MERCANTILE</t>
  </si>
  <si>
    <t>RESIDENTIAL,  HOTEL</t>
  </si>
  <si>
    <t>STORAGE</t>
  </si>
  <si>
    <t>UTILITY</t>
  </si>
  <si>
    <t>TOTAL EXISTING VALUE</t>
  </si>
  <si>
    <t>TOTAL A</t>
  </si>
  <si>
    <t xml:space="preserve">FACTORED EXISTING VALUE </t>
  </si>
  <si>
    <t>TOTAL D</t>
  </si>
  <si>
    <t xml:space="preserve">NEW CONSTRUCTION/ADDITION </t>
  </si>
  <si>
    <t>TOTAL E</t>
  </si>
  <si>
    <t>REMODELED AREAS, includes work requiring permit per  IBC as amended.</t>
  </si>
  <si>
    <t xml:space="preserve">The scope of work and related square footages provided are subject to field verification.  Where discrepancies are encountered by the inspector, work shall stop and a new worksheet shall be completed, inclusive of the entire known scope of work.  Sprinklers shall be installed if indicated on the revised worksheet.     </t>
  </si>
  <si>
    <t>FIRE SPRINKLER WORKSHEET</t>
  </si>
  <si>
    <t>TOTAL B</t>
  </si>
  <si>
    <t>TOTAL C</t>
  </si>
  <si>
    <t>TOTAL F</t>
  </si>
  <si>
    <t>IF TOTAL F &gt;50% of TOTAL A</t>
  </si>
  <si>
    <t>IF F &gt;B FIRE SPRINKLERS WILL BE REQUIRED</t>
  </si>
  <si>
    <t>TOTAL NEW AND REMODEL, (D+E)</t>
  </si>
  <si>
    <t>FACTORED EXISTING VALUE FOR</t>
  </si>
  <si>
    <t>ASSEMBLIES ONLY</t>
  </si>
  <si>
    <r>
      <rPr>
        <b/>
        <i/>
        <sz val="10"/>
        <color indexed="10"/>
        <rFont val="Arial"/>
        <family val="2"/>
      </rPr>
      <t xml:space="preserve">ASSEMBLIES ONLY  </t>
    </r>
    <r>
      <rPr>
        <b/>
        <sz val="10"/>
        <rFont val="Arial"/>
        <family val="2"/>
      </rPr>
      <t xml:space="preserve"> IF F &gt;C FIRE SPRINKLERS WILL BE REQUIRED</t>
    </r>
  </si>
  <si>
    <r>
      <t>* Values per</t>
    </r>
    <r>
      <rPr>
        <i/>
        <u val="single"/>
        <sz val="10"/>
        <rFont val="Arial"/>
        <family val="2"/>
      </rPr>
      <t xml:space="preserve"> https://www.iccsafe.org/wp-content/uploads/BVD-BSJ-FEB21.pdf</t>
    </r>
  </si>
  <si>
    <t>locked, revised 6/2/2021</t>
  </si>
  <si>
    <t>HIGH HAZARD</t>
  </si>
  <si>
    <t>A</t>
  </si>
  <si>
    <t>B</t>
  </si>
  <si>
    <t>C</t>
  </si>
  <si>
    <t>D</t>
  </si>
  <si>
    <t>E</t>
  </si>
  <si>
    <t>F</t>
  </si>
  <si>
    <t>EDUCATIONAL</t>
  </si>
  <si>
    <t>INSTITUTIONAL</t>
  </si>
  <si>
    <t>COMMERICAL BUILDING VALUATION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</si>
</sst>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u val="single"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left" wrapText="1"/>
    </xf>
    <xf numFmtId="3" fontId="5" fillId="0" borderId="15" xfId="0" applyNumberFormat="1" applyFont="1" applyBorder="1" applyAlignment="1" applyProtection="1">
      <alignment horizontal="center"/>
      <protection locked="0"/>
    </xf>
    <xf numFmtId="0" fontId="5" fillId="32" borderId="14" xfId="0" applyFont="1" applyFill="1" applyBorder="1" applyAlignment="1">
      <alignment horizontal="center"/>
    </xf>
    <xf numFmtId="8" fontId="4" fillId="32" borderId="13" xfId="0" applyNumberFormat="1" applyFont="1" applyFill="1" applyBorder="1" applyAlignment="1">
      <alignment horizontal="center"/>
    </xf>
    <xf numFmtId="164" fontId="5" fillId="32" borderId="16" xfId="0" applyNumberFormat="1" applyFont="1" applyFill="1" applyBorder="1" applyAlignment="1">
      <alignment horizontal="right"/>
    </xf>
    <xf numFmtId="0" fontId="5" fillId="32" borderId="17" xfId="0" applyFont="1" applyFill="1" applyBorder="1" applyAlignment="1">
      <alignment horizontal="left" wrapText="1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vertical="center"/>
    </xf>
    <xf numFmtId="164" fontId="5" fillId="32" borderId="21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left"/>
    </xf>
    <xf numFmtId="164" fontId="5" fillId="32" borderId="13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9" fontId="4" fillId="32" borderId="13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right"/>
    </xf>
    <xf numFmtId="164" fontId="6" fillId="32" borderId="13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164" fontId="6" fillId="0" borderId="13" xfId="0" applyNumberFormat="1" applyFont="1" applyFill="1" applyBorder="1" applyAlignment="1">
      <alignment horizontal="right"/>
    </xf>
    <xf numFmtId="9" fontId="5" fillId="32" borderId="18" xfId="0" applyNumberFormat="1" applyFont="1" applyFill="1" applyBorder="1" applyAlignment="1">
      <alignment horizontal="center"/>
    </xf>
    <xf numFmtId="164" fontId="5" fillId="32" borderId="22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 horizontal="left" wrapText="1"/>
    </xf>
    <xf numFmtId="0" fontId="4" fillId="32" borderId="23" xfId="0" applyFont="1" applyFill="1" applyBorder="1" applyAlignment="1">
      <alignment horizontal="left"/>
    </xf>
    <xf numFmtId="0" fontId="5" fillId="32" borderId="23" xfId="0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right"/>
    </xf>
    <xf numFmtId="0" fontId="12" fillId="33" borderId="12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5" fillId="32" borderId="24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3" fontId="5" fillId="32" borderId="10" xfId="0" applyNumberFormat="1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164" fontId="5" fillId="0" borderId="25" xfId="0" applyNumberFormat="1" applyFont="1" applyBorder="1" applyAlignment="1" applyProtection="1">
      <alignment horizontal="center"/>
      <protection/>
    </xf>
    <xf numFmtId="164" fontId="5" fillId="0" borderId="26" xfId="0" applyNumberFormat="1" applyFont="1" applyBorder="1" applyAlignment="1" applyProtection="1">
      <alignment horizontal="center"/>
      <protection/>
    </xf>
    <xf numFmtId="164" fontId="5" fillId="0" borderId="27" xfId="0" applyNumberFormat="1" applyFont="1" applyBorder="1" applyAlignment="1" applyProtection="1">
      <alignment horizontal="center"/>
      <protection/>
    </xf>
    <xf numFmtId="0" fontId="4" fillId="3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32" borderId="32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33" xfId="0" applyFont="1" applyBorder="1" applyAlignment="1">
      <alignment/>
    </xf>
    <xf numFmtId="0" fontId="11" fillId="32" borderId="3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9" fillId="0" borderId="21" xfId="0" applyFont="1" applyBorder="1" applyAlignment="1">
      <alignment/>
    </xf>
    <xf numFmtId="0" fontId="5" fillId="32" borderId="12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3" fillId="33" borderId="32" xfId="0" applyNumberFormat="1" applyFont="1" applyFill="1" applyBorder="1" applyAlignment="1">
      <alignment horizontal="center" vertical="center" wrapText="1"/>
    </xf>
    <xf numFmtId="0" fontId="13" fillId="33" borderId="19" xfId="0" applyNumberFormat="1" applyFont="1" applyFill="1" applyBorder="1" applyAlignment="1">
      <alignment horizontal="center" vertical="center" wrapText="1"/>
    </xf>
    <xf numFmtId="0" fontId="13" fillId="33" borderId="33" xfId="0" applyNumberFormat="1" applyFont="1" applyFill="1" applyBorder="1" applyAlignment="1">
      <alignment horizontal="center" vertical="center" wrapText="1"/>
    </xf>
    <xf numFmtId="0" fontId="13" fillId="33" borderId="36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13" fillId="33" borderId="37" xfId="0" applyNumberFormat="1" applyFont="1" applyFill="1" applyBorder="1" applyAlignment="1">
      <alignment horizontal="center" vertical="center" wrapText="1"/>
    </xf>
    <xf numFmtId="0" fontId="13" fillId="33" borderId="34" xfId="0" applyNumberFormat="1" applyFont="1" applyFill="1" applyBorder="1" applyAlignment="1">
      <alignment horizontal="center" vertical="center" wrapText="1"/>
    </xf>
    <xf numFmtId="0" fontId="13" fillId="33" borderId="23" xfId="0" applyNumberFormat="1" applyFont="1" applyFill="1" applyBorder="1" applyAlignment="1">
      <alignment horizontal="center" vertical="center" wrapText="1"/>
    </xf>
    <xf numFmtId="0" fontId="13" fillId="33" borderId="35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76200</xdr:rowOff>
    </xdr:from>
    <xdr:to>
      <xdr:col>2</xdr:col>
      <xdr:colOff>295275</xdr:colOff>
      <xdr:row>2</xdr:row>
      <xdr:rowOff>276225</xdr:rowOff>
    </xdr:to>
    <xdr:pic>
      <xdr:nvPicPr>
        <xdr:cNvPr id="1" name="Picture 2" descr="SF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385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47625</xdr:rowOff>
    </xdr:from>
    <xdr:to>
      <xdr:col>9</xdr:col>
      <xdr:colOff>990600</xdr:colOff>
      <xdr:row>2</xdr:row>
      <xdr:rowOff>295275</xdr:rowOff>
    </xdr:to>
    <xdr:pic>
      <xdr:nvPicPr>
        <xdr:cNvPr id="2" name="Picture 6" descr="SF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9527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.7109375" style="0" customWidth="1"/>
    <col min="3" max="3" width="35.7109375" style="0" customWidth="1"/>
    <col min="4" max="4" width="18.7109375" style="0" customWidth="1"/>
    <col min="5" max="5" width="4.7109375" style="0" customWidth="1"/>
    <col min="6" max="6" width="12.7109375" style="0" customWidth="1"/>
    <col min="7" max="7" width="3.7109375" style="0" customWidth="1"/>
    <col min="8" max="8" width="6.7109375" style="0" customWidth="1"/>
    <col min="9" max="9" width="8.7109375" style="0" customWidth="1"/>
    <col min="10" max="10" width="15.7109375" style="0" customWidth="1"/>
    <col min="11" max="11" width="5.7109375" style="0" customWidth="1"/>
  </cols>
  <sheetData>
    <row r="1" ht="19.5" customHeight="1" thickBot="1"/>
    <row r="2" spans="2:10" ht="30" customHeight="1">
      <c r="B2" s="51" t="s">
        <v>44</v>
      </c>
      <c r="C2" s="52"/>
      <c r="D2" s="52"/>
      <c r="E2" s="52"/>
      <c r="F2" s="52"/>
      <c r="G2" s="52"/>
      <c r="H2" s="52"/>
      <c r="I2" s="52"/>
      <c r="J2" s="53"/>
    </row>
    <row r="3" spans="2:10" ht="30" customHeight="1" thickBot="1">
      <c r="B3" s="54" t="s">
        <v>23</v>
      </c>
      <c r="C3" s="55"/>
      <c r="D3" s="55"/>
      <c r="E3" s="55"/>
      <c r="F3" s="55"/>
      <c r="G3" s="55"/>
      <c r="H3" s="55"/>
      <c r="I3" s="55"/>
      <c r="J3" s="56"/>
    </row>
    <row r="4" spans="2:10" s="34" customFormat="1" ht="19.5" customHeight="1" thickBot="1">
      <c r="B4" s="31" t="s">
        <v>0</v>
      </c>
      <c r="C4" s="32"/>
      <c r="D4" s="32"/>
      <c r="E4" s="32"/>
      <c r="F4" s="32"/>
      <c r="G4" s="32"/>
      <c r="H4" s="32"/>
      <c r="I4" s="32"/>
      <c r="J4" s="33"/>
    </row>
    <row r="5" spans="2:10" ht="15" customHeight="1" thickBot="1">
      <c r="B5" s="82" t="s">
        <v>36</v>
      </c>
      <c r="C5" s="1" t="s">
        <v>1</v>
      </c>
      <c r="D5" s="2" t="s">
        <v>2</v>
      </c>
      <c r="E5" s="3"/>
      <c r="F5" s="4" t="s">
        <v>3</v>
      </c>
      <c r="G5" s="5"/>
      <c r="H5" s="5"/>
      <c r="I5" s="4"/>
      <c r="J5" s="4" t="s">
        <v>4</v>
      </c>
    </row>
    <row r="6" spans="2:10" ht="15" customHeight="1" thickBot="1">
      <c r="B6" s="83"/>
      <c r="C6" s="42" t="s">
        <v>5</v>
      </c>
      <c r="D6" s="57"/>
      <c r="E6" s="57"/>
      <c r="F6" s="57"/>
      <c r="G6" s="57"/>
      <c r="H6" s="57"/>
      <c r="I6" s="57"/>
      <c r="J6" s="58"/>
    </row>
    <row r="7" spans="2:10" ht="15" customHeight="1" thickBot="1">
      <c r="B7" s="83"/>
      <c r="C7" s="6" t="s">
        <v>6</v>
      </c>
      <c r="D7" s="7"/>
      <c r="E7" s="8" t="s">
        <v>7</v>
      </c>
      <c r="F7" s="39">
        <v>153.02</v>
      </c>
      <c r="G7" s="47"/>
      <c r="H7" s="48"/>
      <c r="I7" s="9" t="s">
        <v>8</v>
      </c>
      <c r="J7" s="10">
        <f>SUM(D7*F7)</f>
        <v>0</v>
      </c>
    </row>
    <row r="8" spans="2:10" ht="15" customHeight="1" thickBot="1">
      <c r="B8" s="83"/>
      <c r="C8" s="11" t="s">
        <v>9</v>
      </c>
      <c r="D8" s="7"/>
      <c r="E8" s="12" t="s">
        <v>7</v>
      </c>
      <c r="F8" s="40">
        <v>144.35</v>
      </c>
      <c r="G8" s="45"/>
      <c r="H8" s="46"/>
      <c r="I8" s="9" t="s">
        <v>8</v>
      </c>
      <c r="J8" s="10">
        <f>SUM(D8*F8)</f>
        <v>0</v>
      </c>
    </row>
    <row r="9" spans="2:10" ht="15" customHeight="1" thickBot="1">
      <c r="B9" s="83"/>
      <c r="C9" s="11" t="s">
        <v>42</v>
      </c>
      <c r="D9" s="7"/>
      <c r="E9" s="12" t="s">
        <v>7</v>
      </c>
      <c r="F9" s="40">
        <v>157.08</v>
      </c>
      <c r="G9" s="42"/>
      <c r="H9" s="44"/>
      <c r="I9" s="9" t="s">
        <v>8</v>
      </c>
      <c r="J9" s="10">
        <f aca="true" t="shared" si="0" ref="J9:J16">SUM(D9*F9)</f>
        <v>0</v>
      </c>
    </row>
    <row r="10" spans="2:10" ht="15" customHeight="1" thickBot="1">
      <c r="B10" s="83"/>
      <c r="C10" s="11" t="s">
        <v>10</v>
      </c>
      <c r="D10" s="7"/>
      <c r="E10" s="12" t="s">
        <v>7</v>
      </c>
      <c r="F10" s="40">
        <v>74.34</v>
      </c>
      <c r="G10" s="42"/>
      <c r="H10" s="44"/>
      <c r="I10" s="9" t="s">
        <v>8</v>
      </c>
      <c r="J10" s="10">
        <f t="shared" si="0"/>
        <v>0</v>
      </c>
    </row>
    <row r="11" spans="2:10" ht="15" customHeight="1" thickBot="1">
      <c r="B11" s="83"/>
      <c r="C11" s="11" t="s">
        <v>35</v>
      </c>
      <c r="D11" s="7"/>
      <c r="E11" s="12" t="s">
        <v>7</v>
      </c>
      <c r="F11" s="40">
        <v>144.35</v>
      </c>
      <c r="G11" s="42"/>
      <c r="H11" s="44"/>
      <c r="I11" s="9" t="s">
        <v>8</v>
      </c>
      <c r="J11" s="10">
        <f t="shared" si="0"/>
        <v>0</v>
      </c>
    </row>
    <row r="12" spans="2:10" ht="15" customHeight="1" thickBot="1">
      <c r="B12" s="83"/>
      <c r="C12" s="11" t="s">
        <v>43</v>
      </c>
      <c r="D12" s="7"/>
      <c r="E12" s="12" t="s">
        <v>7</v>
      </c>
      <c r="F12" s="40">
        <v>152.25</v>
      </c>
      <c r="G12" s="42"/>
      <c r="H12" s="44"/>
      <c r="I12" s="9" t="s">
        <v>8</v>
      </c>
      <c r="J12" s="10">
        <f t="shared" si="0"/>
        <v>0</v>
      </c>
    </row>
    <row r="13" spans="2:10" ht="15" customHeight="1" thickBot="1">
      <c r="B13" s="83"/>
      <c r="C13" s="11" t="s">
        <v>11</v>
      </c>
      <c r="D13" s="7"/>
      <c r="E13" s="12" t="s">
        <v>7</v>
      </c>
      <c r="F13" s="40">
        <v>102.31</v>
      </c>
      <c r="G13" s="42"/>
      <c r="H13" s="44"/>
      <c r="I13" s="9" t="s">
        <v>8</v>
      </c>
      <c r="J13" s="10">
        <f t="shared" si="0"/>
        <v>0</v>
      </c>
    </row>
    <row r="14" spans="2:10" ht="15" customHeight="1" thickBot="1">
      <c r="B14" s="83"/>
      <c r="C14" s="11" t="s">
        <v>12</v>
      </c>
      <c r="D14" s="7"/>
      <c r="E14" s="13" t="s">
        <v>7</v>
      </c>
      <c r="F14" s="40">
        <v>154</v>
      </c>
      <c r="G14" s="47"/>
      <c r="H14" s="48"/>
      <c r="I14" s="9" t="s">
        <v>8</v>
      </c>
      <c r="J14" s="10">
        <f t="shared" si="0"/>
        <v>0</v>
      </c>
    </row>
    <row r="15" spans="2:10" ht="15" customHeight="1" thickBot="1">
      <c r="B15" s="83"/>
      <c r="C15" s="11" t="s">
        <v>13</v>
      </c>
      <c r="D15" s="7"/>
      <c r="E15" s="14" t="s">
        <v>7</v>
      </c>
      <c r="F15" s="40">
        <v>65.37</v>
      </c>
      <c r="G15" s="49"/>
      <c r="H15" s="50"/>
      <c r="I15" s="9" t="s">
        <v>8</v>
      </c>
      <c r="J15" s="10">
        <f t="shared" si="0"/>
        <v>0</v>
      </c>
    </row>
    <row r="16" spans="2:10" ht="15" customHeight="1" thickBot="1">
      <c r="B16" s="84"/>
      <c r="C16" s="35" t="s">
        <v>14</v>
      </c>
      <c r="D16" s="7"/>
      <c r="E16" s="14" t="s">
        <v>7</v>
      </c>
      <c r="F16" s="41">
        <v>51.28</v>
      </c>
      <c r="G16" s="45"/>
      <c r="H16" s="46"/>
      <c r="I16" s="9" t="s">
        <v>8</v>
      </c>
      <c r="J16" s="10">
        <f t="shared" si="0"/>
        <v>0</v>
      </c>
    </row>
    <row r="17" spans="2:10" ht="15" customHeight="1" thickBot="1">
      <c r="B17" s="15"/>
      <c r="C17" s="36" t="s">
        <v>15</v>
      </c>
      <c r="D17" s="37"/>
      <c r="E17" s="19"/>
      <c r="F17" s="38"/>
      <c r="G17" s="42" t="s">
        <v>16</v>
      </c>
      <c r="H17" s="43"/>
      <c r="I17" s="4" t="s">
        <v>8</v>
      </c>
      <c r="J17" s="16">
        <f>SUM(J7:J16)</f>
        <v>0</v>
      </c>
    </row>
    <row r="18" spans="2:10" ht="15" customHeight="1" thickBot="1">
      <c r="B18" s="15" t="s">
        <v>37</v>
      </c>
      <c r="C18" s="17" t="s">
        <v>17</v>
      </c>
      <c r="D18" s="18">
        <f>J17</f>
        <v>0</v>
      </c>
      <c r="E18" s="19" t="s">
        <v>7</v>
      </c>
      <c r="F18" s="20">
        <v>0.25</v>
      </c>
      <c r="G18" s="42" t="s">
        <v>24</v>
      </c>
      <c r="H18" s="43"/>
      <c r="I18" s="4" t="s">
        <v>8</v>
      </c>
      <c r="J18" s="21">
        <f>SUM(J17*0.25)</f>
        <v>0</v>
      </c>
    </row>
    <row r="19" spans="2:10" ht="15" customHeight="1" thickBot="1">
      <c r="B19" s="15"/>
      <c r="C19" s="17" t="s">
        <v>30</v>
      </c>
      <c r="D19" s="18"/>
      <c r="E19" s="19"/>
      <c r="F19" s="20"/>
      <c r="G19" s="42"/>
      <c r="H19" s="43"/>
      <c r="I19" s="4" t="s">
        <v>8</v>
      </c>
      <c r="J19" s="22"/>
    </row>
    <row r="20" spans="2:10" ht="15" customHeight="1" thickBot="1">
      <c r="B20" s="15" t="s">
        <v>38</v>
      </c>
      <c r="C20" s="23" t="s">
        <v>31</v>
      </c>
      <c r="D20" s="18">
        <f>J17</f>
        <v>0</v>
      </c>
      <c r="E20" s="19" t="s">
        <v>7</v>
      </c>
      <c r="F20" s="20">
        <v>0.1</v>
      </c>
      <c r="G20" s="42" t="s">
        <v>25</v>
      </c>
      <c r="H20" s="43"/>
      <c r="I20" s="4" t="s">
        <v>8</v>
      </c>
      <c r="J20" s="21">
        <f>SUM(D20*F20)</f>
        <v>0</v>
      </c>
    </row>
    <row r="21" spans="2:10" ht="15" customHeight="1" thickBot="1">
      <c r="B21" s="82" t="s">
        <v>39</v>
      </c>
      <c r="C21" s="42" t="s">
        <v>19</v>
      </c>
      <c r="D21" s="57"/>
      <c r="E21" s="57"/>
      <c r="F21" s="57"/>
      <c r="G21" s="57"/>
      <c r="H21" s="57"/>
      <c r="I21" s="57"/>
      <c r="J21" s="58"/>
    </row>
    <row r="22" spans="2:10" ht="15" customHeight="1" thickBot="1">
      <c r="B22" s="83"/>
      <c r="C22" s="6" t="s">
        <v>6</v>
      </c>
      <c r="D22" s="7"/>
      <c r="E22" s="8" t="s">
        <v>7</v>
      </c>
      <c r="F22" s="39">
        <v>153.02</v>
      </c>
      <c r="G22" s="47"/>
      <c r="H22" s="48"/>
      <c r="I22" s="9" t="s">
        <v>8</v>
      </c>
      <c r="J22" s="10">
        <f>SUM(D22*F22)</f>
        <v>0</v>
      </c>
    </row>
    <row r="23" spans="2:10" ht="15" customHeight="1" thickBot="1">
      <c r="B23" s="83"/>
      <c r="C23" s="11" t="s">
        <v>9</v>
      </c>
      <c r="D23" s="7"/>
      <c r="E23" s="12" t="s">
        <v>7</v>
      </c>
      <c r="F23" s="40">
        <v>144.35</v>
      </c>
      <c r="G23" s="45"/>
      <c r="H23" s="46"/>
      <c r="I23" s="9" t="s">
        <v>8</v>
      </c>
      <c r="J23" s="10">
        <f aca="true" t="shared" si="1" ref="J23:J31">SUM(D23*F23)</f>
        <v>0</v>
      </c>
    </row>
    <row r="24" spans="2:10" ht="15" customHeight="1" thickBot="1">
      <c r="B24" s="83"/>
      <c r="C24" s="11" t="s">
        <v>42</v>
      </c>
      <c r="D24" s="7"/>
      <c r="E24" s="12" t="s">
        <v>7</v>
      </c>
      <c r="F24" s="40">
        <v>157.08</v>
      </c>
      <c r="G24" s="45"/>
      <c r="H24" s="46"/>
      <c r="I24" s="9" t="s">
        <v>8</v>
      </c>
      <c r="J24" s="10">
        <f t="shared" si="1"/>
        <v>0</v>
      </c>
    </row>
    <row r="25" spans="2:10" ht="15" customHeight="1" thickBot="1">
      <c r="B25" s="83"/>
      <c r="C25" s="11" t="s">
        <v>10</v>
      </c>
      <c r="D25" s="7"/>
      <c r="E25" s="12" t="s">
        <v>7</v>
      </c>
      <c r="F25" s="40">
        <v>74.34</v>
      </c>
      <c r="G25" s="45"/>
      <c r="H25" s="46"/>
      <c r="I25" s="9" t="s">
        <v>8</v>
      </c>
      <c r="J25" s="10">
        <f t="shared" si="1"/>
        <v>0</v>
      </c>
    </row>
    <row r="26" spans="2:10" ht="15" customHeight="1" thickBot="1">
      <c r="B26" s="83"/>
      <c r="C26" s="11" t="s">
        <v>35</v>
      </c>
      <c r="D26" s="7"/>
      <c r="E26" s="12" t="s">
        <v>7</v>
      </c>
      <c r="F26" s="40">
        <v>144.35</v>
      </c>
      <c r="G26" s="45"/>
      <c r="H26" s="46"/>
      <c r="I26" s="9" t="s">
        <v>8</v>
      </c>
      <c r="J26" s="10">
        <f t="shared" si="1"/>
        <v>0</v>
      </c>
    </row>
    <row r="27" spans="2:10" ht="15" customHeight="1" thickBot="1">
      <c r="B27" s="83"/>
      <c r="C27" s="11" t="s">
        <v>43</v>
      </c>
      <c r="D27" s="7"/>
      <c r="E27" s="12" t="s">
        <v>7</v>
      </c>
      <c r="F27" s="40">
        <v>152.25</v>
      </c>
      <c r="G27" s="45"/>
      <c r="H27" s="46"/>
      <c r="I27" s="9" t="s">
        <v>8</v>
      </c>
      <c r="J27" s="10">
        <f t="shared" si="1"/>
        <v>0</v>
      </c>
    </row>
    <row r="28" spans="2:10" ht="15" customHeight="1" thickBot="1">
      <c r="B28" s="83"/>
      <c r="C28" s="11" t="s">
        <v>11</v>
      </c>
      <c r="D28" s="7"/>
      <c r="E28" s="12" t="s">
        <v>7</v>
      </c>
      <c r="F28" s="40">
        <v>102.31</v>
      </c>
      <c r="G28" s="45"/>
      <c r="H28" s="46"/>
      <c r="I28" s="9" t="s">
        <v>8</v>
      </c>
      <c r="J28" s="10">
        <f t="shared" si="1"/>
        <v>0</v>
      </c>
    </row>
    <row r="29" spans="2:10" ht="15" customHeight="1" thickBot="1">
      <c r="B29" s="83"/>
      <c r="C29" s="11" t="s">
        <v>12</v>
      </c>
      <c r="D29" s="7"/>
      <c r="E29" s="13" t="s">
        <v>7</v>
      </c>
      <c r="F29" s="40">
        <v>154</v>
      </c>
      <c r="G29" s="45"/>
      <c r="H29" s="46"/>
      <c r="I29" s="9" t="s">
        <v>8</v>
      </c>
      <c r="J29" s="10">
        <f t="shared" si="1"/>
        <v>0</v>
      </c>
    </row>
    <row r="30" spans="2:10" ht="15" customHeight="1" thickBot="1">
      <c r="B30" s="83"/>
      <c r="C30" s="11" t="s">
        <v>13</v>
      </c>
      <c r="D30" s="7"/>
      <c r="E30" s="14" t="s">
        <v>7</v>
      </c>
      <c r="F30" s="40">
        <v>65.37</v>
      </c>
      <c r="G30" s="45"/>
      <c r="H30" s="46"/>
      <c r="I30" s="9" t="s">
        <v>8</v>
      </c>
      <c r="J30" s="10">
        <f t="shared" si="1"/>
        <v>0</v>
      </c>
    </row>
    <row r="31" spans="2:10" ht="15" customHeight="1" thickBot="1">
      <c r="B31" s="83"/>
      <c r="C31" s="35" t="s">
        <v>14</v>
      </c>
      <c r="D31" s="7"/>
      <c r="E31" s="14" t="s">
        <v>7</v>
      </c>
      <c r="F31" s="41">
        <v>51.28</v>
      </c>
      <c r="G31" s="45"/>
      <c r="H31" s="46"/>
      <c r="I31" s="9" t="s">
        <v>8</v>
      </c>
      <c r="J31" s="10">
        <f t="shared" si="1"/>
        <v>0</v>
      </c>
    </row>
    <row r="32" spans="2:10" ht="15" customHeight="1" thickBot="1">
      <c r="B32" s="84"/>
      <c r="C32" s="85"/>
      <c r="D32" s="57"/>
      <c r="E32" s="57"/>
      <c r="F32" s="57"/>
      <c r="G32" s="42" t="s">
        <v>18</v>
      </c>
      <c r="H32" s="44"/>
      <c r="I32" s="4" t="s">
        <v>8</v>
      </c>
      <c r="J32" s="24">
        <f>SUM(J22:J31)</f>
        <v>0</v>
      </c>
    </row>
    <row r="33" spans="2:10" ht="15" customHeight="1" thickBot="1">
      <c r="B33" s="82" t="s">
        <v>40</v>
      </c>
      <c r="C33" s="42" t="s">
        <v>21</v>
      </c>
      <c r="D33" s="43"/>
      <c r="E33" s="43"/>
      <c r="F33" s="43"/>
      <c r="G33" s="43"/>
      <c r="H33" s="43"/>
      <c r="I33" s="43"/>
      <c r="J33" s="44"/>
    </row>
    <row r="34" spans="2:10" ht="15" customHeight="1" thickBot="1">
      <c r="B34" s="83"/>
      <c r="C34" s="6" t="s">
        <v>6</v>
      </c>
      <c r="D34" s="7"/>
      <c r="E34" s="8" t="s">
        <v>7</v>
      </c>
      <c r="F34" s="39">
        <v>153.02</v>
      </c>
      <c r="G34" s="12" t="s">
        <v>7</v>
      </c>
      <c r="H34" s="25">
        <v>0.3</v>
      </c>
      <c r="I34" s="20" t="s">
        <v>8</v>
      </c>
      <c r="J34" s="26">
        <f>SUM(D34*F34*H34)</f>
        <v>0</v>
      </c>
    </row>
    <row r="35" spans="2:10" ht="15" customHeight="1" thickBot="1">
      <c r="B35" s="83"/>
      <c r="C35" s="11" t="s">
        <v>9</v>
      </c>
      <c r="D35" s="7"/>
      <c r="E35" s="12" t="s">
        <v>7</v>
      </c>
      <c r="F35" s="40">
        <v>144.35</v>
      </c>
      <c r="G35" s="12" t="s">
        <v>7</v>
      </c>
      <c r="H35" s="25">
        <v>0.3</v>
      </c>
      <c r="I35" s="20" t="s">
        <v>8</v>
      </c>
      <c r="J35" s="26">
        <f aca="true" t="shared" si="2" ref="J35:J43">SUM(D35*F35*H35)</f>
        <v>0</v>
      </c>
    </row>
    <row r="36" spans="2:10" ht="15" customHeight="1" thickBot="1">
      <c r="B36" s="83"/>
      <c r="C36" s="11" t="s">
        <v>42</v>
      </c>
      <c r="D36" s="7"/>
      <c r="E36" s="12" t="s">
        <v>7</v>
      </c>
      <c r="F36" s="40">
        <v>157.08</v>
      </c>
      <c r="G36" s="12" t="s">
        <v>7</v>
      </c>
      <c r="H36" s="25">
        <v>0.3</v>
      </c>
      <c r="I36" s="20" t="s">
        <v>8</v>
      </c>
      <c r="J36" s="26">
        <f t="shared" si="2"/>
        <v>0</v>
      </c>
    </row>
    <row r="37" spans="2:10" ht="15" customHeight="1" thickBot="1">
      <c r="B37" s="83"/>
      <c r="C37" s="11" t="s">
        <v>10</v>
      </c>
      <c r="D37" s="7"/>
      <c r="E37" s="12" t="s">
        <v>7</v>
      </c>
      <c r="F37" s="40">
        <v>74.34</v>
      </c>
      <c r="G37" s="12" t="s">
        <v>7</v>
      </c>
      <c r="H37" s="25">
        <v>0.3</v>
      </c>
      <c r="I37" s="20" t="s">
        <v>8</v>
      </c>
      <c r="J37" s="26">
        <f t="shared" si="2"/>
        <v>0</v>
      </c>
    </row>
    <row r="38" spans="2:10" ht="15" customHeight="1" thickBot="1">
      <c r="B38" s="83"/>
      <c r="C38" s="11" t="s">
        <v>35</v>
      </c>
      <c r="D38" s="7"/>
      <c r="E38" s="12" t="s">
        <v>7</v>
      </c>
      <c r="F38" s="40">
        <v>144.35</v>
      </c>
      <c r="G38" s="12" t="s">
        <v>7</v>
      </c>
      <c r="H38" s="25">
        <v>0.3</v>
      </c>
      <c r="I38" s="20" t="s">
        <v>8</v>
      </c>
      <c r="J38" s="26">
        <f t="shared" si="2"/>
        <v>0</v>
      </c>
    </row>
    <row r="39" spans="2:10" ht="15" customHeight="1" thickBot="1">
      <c r="B39" s="83"/>
      <c r="C39" s="11" t="s">
        <v>43</v>
      </c>
      <c r="D39" s="7"/>
      <c r="E39" s="12" t="s">
        <v>7</v>
      </c>
      <c r="F39" s="40">
        <v>152.25</v>
      </c>
      <c r="G39" s="12" t="s">
        <v>7</v>
      </c>
      <c r="H39" s="25">
        <v>0.3</v>
      </c>
      <c r="I39" s="20" t="s">
        <v>8</v>
      </c>
      <c r="J39" s="26">
        <f t="shared" si="2"/>
        <v>0</v>
      </c>
    </row>
    <row r="40" spans="2:10" ht="15" customHeight="1" thickBot="1">
      <c r="B40" s="83"/>
      <c r="C40" s="11" t="s">
        <v>11</v>
      </c>
      <c r="D40" s="7"/>
      <c r="E40" s="12" t="s">
        <v>7</v>
      </c>
      <c r="F40" s="40">
        <v>102.31</v>
      </c>
      <c r="G40" s="12" t="s">
        <v>7</v>
      </c>
      <c r="H40" s="25">
        <v>0.3</v>
      </c>
      <c r="I40" s="20" t="s">
        <v>8</v>
      </c>
      <c r="J40" s="26">
        <f t="shared" si="2"/>
        <v>0</v>
      </c>
    </row>
    <row r="41" spans="2:10" ht="15" customHeight="1" thickBot="1">
      <c r="B41" s="83"/>
      <c r="C41" s="11" t="s">
        <v>12</v>
      </c>
      <c r="D41" s="7"/>
      <c r="E41" s="13" t="s">
        <v>7</v>
      </c>
      <c r="F41" s="40">
        <v>154</v>
      </c>
      <c r="G41" s="12" t="s">
        <v>7</v>
      </c>
      <c r="H41" s="25">
        <v>0.3</v>
      </c>
      <c r="I41" s="20" t="s">
        <v>8</v>
      </c>
      <c r="J41" s="26">
        <f t="shared" si="2"/>
        <v>0</v>
      </c>
    </row>
    <row r="42" spans="2:10" ht="15" customHeight="1" thickBot="1">
      <c r="B42" s="83"/>
      <c r="C42" s="11" t="s">
        <v>13</v>
      </c>
      <c r="D42" s="7"/>
      <c r="E42" s="14" t="s">
        <v>7</v>
      </c>
      <c r="F42" s="40">
        <v>65.37</v>
      </c>
      <c r="G42" s="12" t="s">
        <v>7</v>
      </c>
      <c r="H42" s="25">
        <v>0.3</v>
      </c>
      <c r="I42" s="20" t="s">
        <v>8</v>
      </c>
      <c r="J42" s="26">
        <f t="shared" si="2"/>
        <v>0</v>
      </c>
    </row>
    <row r="43" spans="2:10" ht="15" customHeight="1" thickBot="1">
      <c r="B43" s="83"/>
      <c r="C43" s="35" t="s">
        <v>14</v>
      </c>
      <c r="D43" s="7"/>
      <c r="E43" s="14" t="s">
        <v>7</v>
      </c>
      <c r="F43" s="41">
        <v>51.28</v>
      </c>
      <c r="G43" s="12" t="s">
        <v>7</v>
      </c>
      <c r="H43" s="25">
        <v>0.3</v>
      </c>
      <c r="I43" s="20" t="s">
        <v>8</v>
      </c>
      <c r="J43" s="26">
        <f t="shared" si="2"/>
        <v>0</v>
      </c>
    </row>
    <row r="44" spans="2:10" ht="15" customHeight="1" thickBot="1">
      <c r="B44" s="84"/>
      <c r="C44" s="27"/>
      <c r="D44" s="19"/>
      <c r="E44" s="19"/>
      <c r="F44" s="19"/>
      <c r="G44" s="42" t="s">
        <v>20</v>
      </c>
      <c r="H44" s="44"/>
      <c r="I44" s="4" t="s">
        <v>8</v>
      </c>
      <c r="J44" s="24">
        <f>SUM(J34:J43)</f>
        <v>0</v>
      </c>
    </row>
    <row r="45" spans="2:10" ht="15" customHeight="1" thickBot="1">
      <c r="B45" s="15" t="s">
        <v>41</v>
      </c>
      <c r="C45" s="28" t="s">
        <v>29</v>
      </c>
      <c r="D45" s="29"/>
      <c r="E45" s="29"/>
      <c r="F45" s="29"/>
      <c r="G45" s="42" t="s">
        <v>26</v>
      </c>
      <c r="H45" s="44"/>
      <c r="I45" s="4" t="s">
        <v>8</v>
      </c>
      <c r="J45" s="30">
        <f>SUM(J32+J44)</f>
        <v>0</v>
      </c>
    </row>
    <row r="46" spans="2:10" ht="15" customHeight="1" thickBot="1">
      <c r="B46" s="59" t="s">
        <v>28</v>
      </c>
      <c r="C46" s="60"/>
      <c r="D46" s="60"/>
      <c r="E46" s="60"/>
      <c r="F46" s="60"/>
      <c r="G46" s="60"/>
      <c r="H46" s="60"/>
      <c r="I46" s="60"/>
      <c r="J46" s="61"/>
    </row>
    <row r="47" spans="2:10" ht="15" customHeight="1" thickBot="1">
      <c r="B47" s="62">
        <f>IF(J17=0,0,IF(J45&gt;J18,"FIRE SPRINKLER SYSTEM REQUIRED","FIRE SPRINKLER SYSTEM NOT REQUIRED"))</f>
        <v>0</v>
      </c>
      <c r="C47" s="63"/>
      <c r="D47" s="63"/>
      <c r="E47" s="63"/>
      <c r="F47" s="63"/>
      <c r="G47" s="63"/>
      <c r="H47" s="63"/>
      <c r="I47" s="63"/>
      <c r="J47" s="64"/>
    </row>
    <row r="48" spans="2:10" ht="15" customHeight="1" thickBot="1">
      <c r="B48" s="59" t="s">
        <v>32</v>
      </c>
      <c r="C48" s="60"/>
      <c r="D48" s="60"/>
      <c r="E48" s="60"/>
      <c r="F48" s="60"/>
      <c r="G48" s="60"/>
      <c r="H48" s="60"/>
      <c r="I48" s="60"/>
      <c r="J48" s="61"/>
    </row>
    <row r="49" spans="2:10" ht="15" customHeight="1" thickBot="1">
      <c r="B49" s="62">
        <f>IF(J17=0,0,IF(J45&gt;J20,"FIRE SPRINKLER SYSTEM REQUIRED","FIRE SPRINKLER SYSTEM NOT REQUIRED"))</f>
        <v>0</v>
      </c>
      <c r="C49" s="63"/>
      <c r="D49" s="63"/>
      <c r="E49" s="63"/>
      <c r="F49" s="63"/>
      <c r="G49" s="63"/>
      <c r="H49" s="63"/>
      <c r="I49" s="63"/>
      <c r="J49" s="64"/>
    </row>
    <row r="50" spans="2:10" ht="15" customHeight="1" thickBot="1">
      <c r="B50" s="79" t="s">
        <v>27</v>
      </c>
      <c r="C50" s="80"/>
      <c r="D50" s="80"/>
      <c r="E50" s="80"/>
      <c r="F50" s="80"/>
      <c r="G50" s="80"/>
      <c r="H50" s="80"/>
      <c r="I50" s="80"/>
      <c r="J50" s="81"/>
    </row>
    <row r="51" spans="2:10" ht="15" customHeight="1" thickBot="1">
      <c r="B51" s="62">
        <f>IF(J45&gt;J17/2,"Entire Structure Shall Comply with Current Codes",)</f>
        <v>0</v>
      </c>
      <c r="C51" s="63"/>
      <c r="D51" s="63"/>
      <c r="E51" s="63"/>
      <c r="F51" s="63"/>
      <c r="G51" s="63"/>
      <c r="H51" s="63"/>
      <c r="I51" s="63"/>
      <c r="J51" s="64"/>
    </row>
    <row r="52" spans="2:10" ht="15" customHeight="1" thickBot="1">
      <c r="B52" s="65" t="s">
        <v>33</v>
      </c>
      <c r="C52" s="66"/>
      <c r="D52" s="66"/>
      <c r="E52" s="66"/>
      <c r="F52" s="66"/>
      <c r="G52" s="67"/>
      <c r="H52" s="68" t="s">
        <v>34</v>
      </c>
      <c r="I52" s="69"/>
      <c r="J52" s="67"/>
    </row>
    <row r="53" spans="2:10" ht="15" customHeight="1">
      <c r="B53" s="70" t="s">
        <v>22</v>
      </c>
      <c r="C53" s="71"/>
      <c r="D53" s="71"/>
      <c r="E53" s="71"/>
      <c r="F53" s="71"/>
      <c r="G53" s="71"/>
      <c r="H53" s="71"/>
      <c r="I53" s="71"/>
      <c r="J53" s="72"/>
    </row>
    <row r="54" spans="2:10" ht="15" customHeight="1">
      <c r="B54" s="73"/>
      <c r="C54" s="74"/>
      <c r="D54" s="74"/>
      <c r="E54" s="74"/>
      <c r="F54" s="74"/>
      <c r="G54" s="74"/>
      <c r="H54" s="74"/>
      <c r="I54" s="74"/>
      <c r="J54" s="75"/>
    </row>
    <row r="55" spans="2:10" ht="15" customHeight="1" thickBot="1">
      <c r="B55" s="76"/>
      <c r="C55" s="77"/>
      <c r="D55" s="77"/>
      <c r="E55" s="77"/>
      <c r="F55" s="77"/>
      <c r="G55" s="77"/>
      <c r="H55" s="77"/>
      <c r="I55" s="77"/>
      <c r="J55" s="78"/>
    </row>
  </sheetData>
  <sheetProtection sheet="1"/>
  <mergeCells count="45">
    <mergeCell ref="B33:B44"/>
    <mergeCell ref="C33:J33"/>
    <mergeCell ref="G44:H44"/>
    <mergeCell ref="B21:B32"/>
    <mergeCell ref="C21:J21"/>
    <mergeCell ref="G22:H22"/>
    <mergeCell ref="G23:H23"/>
    <mergeCell ref="C32:F32"/>
    <mergeCell ref="G24:H24"/>
    <mergeCell ref="G26:H26"/>
    <mergeCell ref="G45:H45"/>
    <mergeCell ref="G31:H31"/>
    <mergeCell ref="G28:H28"/>
    <mergeCell ref="G29:H29"/>
    <mergeCell ref="G32:H32"/>
    <mergeCell ref="G30:H30"/>
    <mergeCell ref="B46:J46"/>
    <mergeCell ref="B51:J51"/>
    <mergeCell ref="B52:G52"/>
    <mergeCell ref="H52:J52"/>
    <mergeCell ref="B53:J55"/>
    <mergeCell ref="B47:J47"/>
    <mergeCell ref="B50:J50"/>
    <mergeCell ref="B48:J48"/>
    <mergeCell ref="B49:J49"/>
    <mergeCell ref="G17:H17"/>
    <mergeCell ref="G14:H14"/>
    <mergeCell ref="G15:H15"/>
    <mergeCell ref="G16:H16"/>
    <mergeCell ref="B2:J2"/>
    <mergeCell ref="B3:J3"/>
    <mergeCell ref="C6:J6"/>
    <mergeCell ref="G7:H7"/>
    <mergeCell ref="G8:H8"/>
    <mergeCell ref="B5:B16"/>
    <mergeCell ref="G18:H18"/>
    <mergeCell ref="G9:H9"/>
    <mergeCell ref="G10:H10"/>
    <mergeCell ref="G11:H11"/>
    <mergeCell ref="G12:H12"/>
    <mergeCell ref="G27:H27"/>
    <mergeCell ref="G25:H25"/>
    <mergeCell ref="G13:H13"/>
    <mergeCell ref="G19:H19"/>
    <mergeCell ref="G20:H20"/>
  </mergeCells>
  <printOptions/>
  <pageMargins left="0.25" right="0.25" top="0.25" bottom="0.25" header="0.3" footer="0.3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Scottsdale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jarmstrong</dc:creator>
  <cp:keywords/>
  <dc:description/>
  <cp:lastModifiedBy>Dalton, Michelle</cp:lastModifiedBy>
  <cp:lastPrinted>2017-10-03T22:05:28Z</cp:lastPrinted>
  <dcterms:created xsi:type="dcterms:W3CDTF">2010-04-07T23:20:36Z</dcterms:created>
  <dcterms:modified xsi:type="dcterms:W3CDTF">2021-06-30T19:32:27Z</dcterms:modified>
  <cp:category/>
  <cp:version/>
  <cp:contentType/>
  <cp:contentStatus/>
</cp:coreProperties>
</file>