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70" yWindow="1065" windowWidth="14775" windowHeight="16380" activeTab="0"/>
  </bookViews>
  <sheets>
    <sheet name="WRKSHT" sheetId="1" r:id="rId1"/>
  </sheets>
  <definedNames>
    <definedName name="_xlnm.Print_Area" localSheetId="0">'WRKSHT'!$B$2:$J$39</definedName>
  </definedNames>
  <calcPr fullCalcOnLoad="1"/>
</workbook>
</file>

<file path=xl/sharedStrings.xml><?xml version="1.0" encoding="utf-8"?>
<sst xmlns="http://schemas.openxmlformats.org/spreadsheetml/2006/main" count="93" uniqueCount="42">
  <si>
    <t>A</t>
  </si>
  <si>
    <t>B</t>
  </si>
  <si>
    <t>D</t>
  </si>
  <si>
    <t>E</t>
  </si>
  <si>
    <t>F</t>
  </si>
  <si>
    <t>H</t>
  </si>
  <si>
    <t>X</t>
  </si>
  <si>
    <t>=</t>
  </si>
  <si>
    <t>SQ. FT.</t>
  </si>
  <si>
    <t>TOTAL A</t>
  </si>
  <si>
    <t>TOTAL B</t>
  </si>
  <si>
    <t>TOTAL D</t>
  </si>
  <si>
    <t>TOTAL E</t>
  </si>
  <si>
    <t>TOTAL F</t>
  </si>
  <si>
    <t>TOTAL G</t>
  </si>
  <si>
    <t>VALUATION*</t>
  </si>
  <si>
    <t>VALUE</t>
  </si>
  <si>
    <t>BASEMENT - UNFINISHED</t>
  </si>
  <si>
    <t>GARAGE</t>
  </si>
  <si>
    <t>CARPORT</t>
  </si>
  <si>
    <t>TOTAL EXISTING VALUE, (A+B)</t>
  </si>
  <si>
    <t>TOTAL C</t>
  </si>
  <si>
    <t>C</t>
  </si>
  <si>
    <t xml:space="preserve">CARPORT </t>
  </si>
  <si>
    <t>USE</t>
  </si>
  <si>
    <t>LIVABLE / CONDITIONED AREA</t>
  </si>
  <si>
    <t>TOTAL H</t>
  </si>
  <si>
    <t>G</t>
  </si>
  <si>
    <t>IF H &gt;D FIRE SPRINKLERS WILL BE REQUIRED</t>
  </si>
  <si>
    <t>TOTAL NEW AND REMODEL, (E+F+G)</t>
  </si>
  <si>
    <t>COVERED PATIO</t>
  </si>
  <si>
    <t>IF TOTAL H &gt;50% of TOTAL C</t>
  </si>
  <si>
    <t xml:space="preserve">The scope of work and related square footages provided are subject to field verification.  Where discrepancies are encountered by the inspector, work shall stop and a new worksheet shall be completed, inclusive of the entire known scope of work.  Sprinklers shall be installed if indicated on the revised worksheet.     </t>
  </si>
  <si>
    <t xml:space="preserve">FACTORED EXISTING VALUE </t>
  </si>
  <si>
    <t>EXISTING NON-SPRINKLED BUILDING</t>
  </si>
  <si>
    <t xml:space="preserve">Job Address:  </t>
  </si>
  <si>
    <t>FIRE SPRINKLER WORKSHEET</t>
  </si>
  <si>
    <r>
      <t>* Values per</t>
    </r>
    <r>
      <rPr>
        <i/>
        <u val="single"/>
        <sz val="10"/>
        <rFont val="Arial"/>
        <family val="2"/>
      </rPr>
      <t xml:space="preserve"> https://www.iccsafe.org/wp-content/uploads/BVD-BSJ-FEB21.pdf</t>
    </r>
  </si>
  <si>
    <t>locked, revised 6/2/2021</t>
  </si>
  <si>
    <t xml:space="preserve">NEW CONSTRUCTION / ADDITION </t>
  </si>
  <si>
    <t>SINGLE-FAMILY RESIDENCE VALUATION</t>
  </si>
  <si>
    <t>REMODELED AREAS (Includes work requiring permit per IRC)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</si>
</sst>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u val="single"/>
      <sz val="10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5" fillId="0" borderId="0" applyNumberFormat="0" applyFont="0" applyFill="0" applyAlignment="0" applyProtection="0"/>
    <xf numFmtId="0" fontId="41" fillId="0" borderId="4" applyNumberFormat="0" applyFill="0" applyAlignment="0" applyProtection="0"/>
    <xf numFmtId="0" fontId="1" fillId="0" borderId="0" applyNumberFormat="0" applyFon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0" fillId="0" borderId="10" applyNumberFormat="0" applyFont="0" applyBorder="0" applyAlignment="0" applyProtection="0"/>
    <xf numFmtId="0" fontId="49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8" fontId="1" fillId="33" borderId="12" xfId="0" applyNumberFormat="1" applyFont="1" applyFill="1" applyBorder="1" applyAlignment="1">
      <alignment horizontal="center"/>
    </xf>
    <xf numFmtId="9" fontId="1" fillId="33" borderId="12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33" borderId="25" xfId="0" applyFont="1" applyFill="1" applyBorder="1" applyAlignment="1">
      <alignment horizontal="center"/>
    </xf>
    <xf numFmtId="3" fontId="12" fillId="0" borderId="26" xfId="0" applyNumberFormat="1" applyFont="1" applyBorder="1" applyAlignment="1" applyProtection="1">
      <alignment horizontal="center"/>
      <protection locked="0"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3" fontId="12" fillId="33" borderId="0" xfId="0" applyNumberFormat="1" applyFont="1" applyFill="1" applyBorder="1" applyAlignment="1">
      <alignment horizontal="center"/>
    </xf>
    <xf numFmtId="164" fontId="12" fillId="33" borderId="12" xfId="0" applyNumberFormat="1" applyFont="1" applyFill="1" applyBorder="1" applyAlignment="1">
      <alignment horizontal="center"/>
    </xf>
    <xf numFmtId="3" fontId="12" fillId="34" borderId="25" xfId="0" applyNumberFormat="1" applyFont="1" applyFill="1" applyBorder="1" applyAlignment="1" applyProtection="1">
      <alignment horizontal="center"/>
      <protection locked="0"/>
    </xf>
    <xf numFmtId="3" fontId="12" fillId="34" borderId="27" xfId="0" applyNumberFormat="1" applyFont="1" applyFill="1" applyBorder="1" applyAlignment="1" applyProtection="1">
      <alignment horizontal="center"/>
      <protection locked="0"/>
    </xf>
    <xf numFmtId="3" fontId="12" fillId="34" borderId="26" xfId="0" applyNumberFormat="1" applyFont="1" applyFill="1" applyBorder="1" applyAlignment="1" applyProtection="1">
      <alignment horizontal="center"/>
      <protection locked="0"/>
    </xf>
    <xf numFmtId="0" fontId="12" fillId="33" borderId="11" xfId="0" applyFont="1" applyFill="1" applyBorder="1" applyAlignment="1">
      <alignment horizontal="center"/>
    </xf>
    <xf numFmtId="0" fontId="12" fillId="33" borderId="24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164" fontId="12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9" fontId="13" fillId="33" borderId="12" xfId="0" applyNumberFormat="1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164" fontId="12" fillId="33" borderId="28" xfId="0" applyNumberFormat="1" applyFont="1" applyFill="1" applyBorder="1" applyAlignment="1">
      <alignment horizontal="right"/>
    </xf>
    <xf numFmtId="164" fontId="12" fillId="33" borderId="29" xfId="0" applyNumberFormat="1" applyFont="1" applyFill="1" applyBorder="1" applyAlignment="1">
      <alignment horizontal="right"/>
    </xf>
    <xf numFmtId="164" fontId="12" fillId="33" borderId="30" xfId="0" applyNumberFormat="1" applyFont="1" applyFill="1" applyBorder="1" applyAlignment="1">
      <alignment horizontal="right"/>
    </xf>
    <xf numFmtId="164" fontId="12" fillId="33" borderId="31" xfId="0" applyNumberFormat="1" applyFont="1" applyFill="1" applyBorder="1" applyAlignment="1">
      <alignment horizontal="right"/>
    </xf>
    <xf numFmtId="164" fontId="12" fillId="33" borderId="32" xfId="0" applyNumberFormat="1" applyFont="1" applyFill="1" applyBorder="1" applyAlignment="1">
      <alignment horizontal="right"/>
    </xf>
    <xf numFmtId="164" fontId="14" fillId="34" borderId="12" xfId="0" applyNumberFormat="1" applyFont="1" applyFill="1" applyBorder="1" applyAlignment="1">
      <alignment horizontal="right"/>
    </xf>
    <xf numFmtId="164" fontId="12" fillId="33" borderId="12" xfId="0" applyNumberFormat="1" applyFont="1" applyFill="1" applyBorder="1" applyAlignment="1">
      <alignment horizontal="right"/>
    </xf>
    <xf numFmtId="164" fontId="12" fillId="33" borderId="33" xfId="0" applyNumberFormat="1" applyFont="1" applyFill="1" applyBorder="1" applyAlignment="1">
      <alignment horizontal="right"/>
    </xf>
    <xf numFmtId="164" fontId="14" fillId="34" borderId="26" xfId="0" applyNumberFormat="1" applyFont="1" applyFill="1" applyBorder="1" applyAlignment="1">
      <alignment horizontal="right"/>
    </xf>
    <xf numFmtId="0" fontId="13" fillId="33" borderId="11" xfId="0" applyFont="1" applyFill="1" applyBorder="1" applyAlignment="1">
      <alignment horizontal="center"/>
    </xf>
    <xf numFmtId="9" fontId="12" fillId="33" borderId="34" xfId="0" applyNumberFormat="1" applyFont="1" applyFill="1" applyBorder="1" applyAlignment="1">
      <alignment horizontal="center"/>
    </xf>
    <xf numFmtId="9" fontId="12" fillId="33" borderId="33" xfId="0" applyNumberFormat="1" applyFont="1" applyFill="1" applyBorder="1" applyAlignment="1">
      <alignment horizontal="center"/>
    </xf>
    <xf numFmtId="9" fontId="12" fillId="33" borderId="35" xfId="0" applyNumberFormat="1" applyFont="1" applyFill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3" fillId="33" borderId="11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left" wrapText="1"/>
    </xf>
    <xf numFmtId="0" fontId="12" fillId="33" borderId="15" xfId="0" applyFont="1" applyFill="1" applyBorder="1" applyAlignment="1">
      <alignment horizontal="left" wrapText="1"/>
    </xf>
    <xf numFmtId="0" fontId="12" fillId="33" borderId="0" xfId="0" applyFont="1" applyFill="1" applyBorder="1" applyAlignment="1">
      <alignment horizontal="left" wrapText="1"/>
    </xf>
    <xf numFmtId="0" fontId="12" fillId="33" borderId="36" xfId="0" applyFont="1" applyFill="1" applyBorder="1" applyAlignment="1">
      <alignment horizontal="left" wrapText="1"/>
    </xf>
    <xf numFmtId="0" fontId="13" fillId="33" borderId="0" xfId="0" applyFont="1" applyFill="1" applyBorder="1" applyAlignment="1">
      <alignment horizontal="left" wrapText="1"/>
    </xf>
    <xf numFmtId="0" fontId="13" fillId="33" borderId="11" xfId="0" applyFont="1" applyFill="1" applyBorder="1" applyAlignment="1">
      <alignment horizontal="left"/>
    </xf>
    <xf numFmtId="0" fontId="12" fillId="33" borderId="37" xfId="0" applyFont="1" applyFill="1" applyBorder="1" applyAlignment="1">
      <alignment horizontal="left" wrapText="1"/>
    </xf>
    <xf numFmtId="0" fontId="12" fillId="33" borderId="25" xfId="0" applyFont="1" applyFill="1" applyBorder="1" applyAlignment="1">
      <alignment horizontal="left" wrapText="1"/>
    </xf>
    <xf numFmtId="0" fontId="12" fillId="33" borderId="38" xfId="0" applyFont="1" applyFill="1" applyBorder="1" applyAlignment="1">
      <alignment horizontal="left" wrapText="1"/>
    </xf>
    <xf numFmtId="0" fontId="12" fillId="33" borderId="39" xfId="0" applyFont="1" applyFill="1" applyBorder="1" applyAlignment="1">
      <alignment horizontal="left" wrapText="1"/>
    </xf>
    <xf numFmtId="0" fontId="12" fillId="33" borderId="40" xfId="0" applyFont="1" applyFill="1" applyBorder="1" applyAlignment="1">
      <alignment horizontal="left" wrapText="1"/>
    </xf>
    <xf numFmtId="0" fontId="12" fillId="33" borderId="17" xfId="0" applyFont="1" applyFill="1" applyBorder="1" applyAlignment="1">
      <alignment horizontal="left" wrapText="1"/>
    </xf>
    <xf numFmtId="0" fontId="13" fillId="33" borderId="24" xfId="0" applyFont="1" applyFill="1" applyBorder="1" applyAlignment="1">
      <alignment horizontal="left"/>
    </xf>
    <xf numFmtId="164" fontId="12" fillId="0" borderId="41" xfId="0" applyNumberFormat="1" applyFont="1" applyBorder="1" applyAlignment="1" applyProtection="1">
      <alignment horizontal="center"/>
      <protection/>
    </xf>
    <xf numFmtId="0" fontId="6" fillId="34" borderId="17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30" xfId="0" applyFont="1" applyFill="1" applyBorder="1" applyAlignment="1">
      <alignment horizontal="left" vertical="center"/>
    </xf>
    <xf numFmtId="0" fontId="11" fillId="34" borderId="36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31" xfId="0" applyFont="1" applyFill="1" applyBorder="1" applyAlignment="1">
      <alignment horizontal="center" vertical="center" wrapText="1"/>
    </xf>
    <xf numFmtId="0" fontId="11" fillId="34" borderId="40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center" vertical="center" wrapText="1"/>
    </xf>
    <xf numFmtId="0" fontId="11" fillId="34" borderId="29" xfId="0" applyFont="1" applyFill="1" applyBorder="1" applyAlignment="1">
      <alignment horizontal="center" vertical="center" wrapText="1"/>
    </xf>
    <xf numFmtId="0" fontId="11" fillId="34" borderId="42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 wrapText="1"/>
    </xf>
    <xf numFmtId="0" fontId="11" fillId="34" borderId="43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30" xfId="0" applyFont="1" applyBorder="1" applyAlignment="1">
      <alignment/>
    </xf>
    <xf numFmtId="0" fontId="0" fillId="33" borderId="17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7" xfId="0" applyFont="1" applyFill="1" applyBorder="1" applyAlignment="1">
      <alignment wrapText="1"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wrapText="1"/>
    </xf>
    <xf numFmtId="0" fontId="2" fillId="33" borderId="30" xfId="0" applyFont="1" applyFill="1" applyBorder="1" applyAlignment="1">
      <alignment wrapText="1"/>
    </xf>
    <xf numFmtId="0" fontId="1" fillId="33" borderId="30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 vertical="center"/>
    </xf>
    <xf numFmtId="0" fontId="8" fillId="0" borderId="20" xfId="0" applyFont="1" applyBorder="1" applyAlignment="1">
      <alignment/>
    </xf>
    <xf numFmtId="0" fontId="8" fillId="0" borderId="31" xfId="0" applyFont="1" applyBorder="1" applyAlignment="1">
      <alignment/>
    </xf>
    <xf numFmtId="0" fontId="15" fillId="34" borderId="17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/>
    </xf>
    <xf numFmtId="0" fontId="15" fillId="34" borderId="30" xfId="0" applyFont="1" applyFill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30" xfId="0" applyNumberFormat="1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43" xfId="0" applyFont="1" applyBorder="1" applyAlignment="1">
      <alignment/>
    </xf>
    <xf numFmtId="0" fontId="2" fillId="33" borderId="42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0" xfId="0" applyFont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1 2" xfId="54"/>
    <cellStyle name="Heading 2" xfId="55"/>
    <cellStyle name="Heading 2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Total 2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38100</xdr:rowOff>
    </xdr:from>
    <xdr:to>
      <xdr:col>2</xdr:col>
      <xdr:colOff>381000</xdr:colOff>
      <xdr:row>2</xdr:row>
      <xdr:rowOff>323850</xdr:rowOff>
    </xdr:to>
    <xdr:pic>
      <xdr:nvPicPr>
        <xdr:cNvPr id="1" name="Picture 2" descr="SFD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85750"/>
          <a:ext cx="628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1</xdr:row>
      <xdr:rowOff>66675</xdr:rowOff>
    </xdr:from>
    <xdr:to>
      <xdr:col>9</xdr:col>
      <xdr:colOff>971550</xdr:colOff>
      <xdr:row>2</xdr:row>
      <xdr:rowOff>285750</xdr:rowOff>
    </xdr:to>
    <xdr:pic>
      <xdr:nvPicPr>
        <xdr:cNvPr id="2" name="Picture 3" descr="SFD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314325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9"/>
  <sheetViews>
    <sheetView showGridLines="0" showZeros="0" tabSelected="1" zoomScaleSheetLayoutView="100" zoomScalePageLayoutView="0" workbookViewId="0" topLeftCell="A1">
      <selection activeCell="A1" sqref="A1"/>
    </sheetView>
  </sheetViews>
  <sheetFormatPr defaultColWidth="41.28125" defaultRowHeight="19.5" customHeight="1"/>
  <cols>
    <col min="1" max="1" width="5.7109375" style="1" customWidth="1"/>
    <col min="2" max="2" width="4.7109375" style="2" customWidth="1"/>
    <col min="3" max="3" width="40.7109375" style="54" customWidth="1"/>
    <col min="4" max="4" width="14.7109375" style="25" customWidth="1"/>
    <col min="5" max="5" width="4.7109375" style="14" customWidth="1"/>
    <col min="6" max="6" width="10.7109375" style="25" customWidth="1"/>
    <col min="7" max="7" width="4.7109375" style="3" customWidth="1"/>
    <col min="8" max="8" width="14.7109375" style="25" customWidth="1"/>
    <col min="9" max="9" width="4.7109375" style="2" customWidth="1"/>
    <col min="10" max="10" width="15.7109375" style="40" customWidth="1"/>
    <col min="11" max="11" width="5.7109375" style="1" customWidth="1"/>
    <col min="12" max="16384" width="41.28125" style="1" customWidth="1"/>
  </cols>
  <sheetData>
    <row r="1" ht="19.5" customHeight="1" thickBot="1"/>
    <row r="2" spans="2:10" ht="30" customHeight="1">
      <c r="B2" s="104" t="s">
        <v>40</v>
      </c>
      <c r="C2" s="105"/>
      <c r="D2" s="105"/>
      <c r="E2" s="105"/>
      <c r="F2" s="105"/>
      <c r="G2" s="105"/>
      <c r="H2" s="105"/>
      <c r="I2" s="105"/>
      <c r="J2" s="106"/>
    </row>
    <row r="3" spans="2:10" ht="30" customHeight="1" thickBot="1">
      <c r="B3" s="119" t="s">
        <v>36</v>
      </c>
      <c r="C3" s="120"/>
      <c r="D3" s="120"/>
      <c r="E3" s="120"/>
      <c r="F3" s="120"/>
      <c r="G3" s="120"/>
      <c r="H3" s="120"/>
      <c r="I3" s="120"/>
      <c r="J3" s="121"/>
    </row>
    <row r="4" spans="2:10" ht="19.5" customHeight="1" thickBot="1">
      <c r="B4" s="70" t="s">
        <v>35</v>
      </c>
      <c r="C4" s="71"/>
      <c r="D4" s="71"/>
      <c r="E4" s="71"/>
      <c r="F4" s="71"/>
      <c r="G4" s="71"/>
      <c r="H4" s="71"/>
      <c r="I4" s="71"/>
      <c r="J4" s="72"/>
    </row>
    <row r="5" spans="2:10" ht="19.5" customHeight="1" thickBot="1">
      <c r="B5" s="113" t="s">
        <v>0</v>
      </c>
      <c r="C5" s="55" t="s">
        <v>24</v>
      </c>
      <c r="D5" s="26" t="s">
        <v>8</v>
      </c>
      <c r="E5" s="15"/>
      <c r="F5" s="36" t="s">
        <v>16</v>
      </c>
      <c r="G5" s="4"/>
      <c r="H5" s="50"/>
      <c r="I5" s="5"/>
      <c r="J5" s="36" t="s">
        <v>15</v>
      </c>
    </row>
    <row r="6" spans="2:10" ht="19.5" customHeight="1" thickBot="1">
      <c r="B6" s="114"/>
      <c r="C6" s="94" t="s">
        <v>34</v>
      </c>
      <c r="D6" s="100"/>
      <c r="E6" s="100"/>
      <c r="F6" s="100"/>
      <c r="G6" s="100"/>
      <c r="H6" s="100"/>
      <c r="I6" s="100"/>
      <c r="J6" s="124"/>
    </row>
    <row r="7" spans="2:10" ht="19.5" customHeight="1" thickBot="1">
      <c r="B7" s="114"/>
      <c r="C7" s="56" t="s">
        <v>25</v>
      </c>
      <c r="D7" s="27"/>
      <c r="E7" s="16" t="s">
        <v>6</v>
      </c>
      <c r="F7" s="69">
        <v>130.58</v>
      </c>
      <c r="G7" s="90"/>
      <c r="H7" s="91"/>
      <c r="I7" s="6" t="s">
        <v>7</v>
      </c>
      <c r="J7" s="41">
        <f>SUM(D7*F7)</f>
        <v>0</v>
      </c>
    </row>
    <row r="8" spans="2:10" ht="19.5" customHeight="1" thickBot="1">
      <c r="B8" s="114"/>
      <c r="C8" s="57" t="s">
        <v>17</v>
      </c>
      <c r="D8" s="28">
        <v>0</v>
      </c>
      <c r="E8" s="17" t="s">
        <v>6</v>
      </c>
      <c r="F8" s="69">
        <v>51.28</v>
      </c>
      <c r="G8" s="92"/>
      <c r="H8" s="93"/>
      <c r="I8" s="6" t="s">
        <v>7</v>
      </c>
      <c r="J8" s="42">
        <f>SUM(D8*F8)</f>
        <v>0</v>
      </c>
    </row>
    <row r="9" spans="2:10" ht="19.5" customHeight="1" thickBot="1">
      <c r="B9" s="115"/>
      <c r="C9" s="58"/>
      <c r="D9" s="29"/>
      <c r="E9" s="18"/>
      <c r="F9" s="37"/>
      <c r="G9" s="94" t="s">
        <v>9</v>
      </c>
      <c r="H9" s="95"/>
      <c r="I9" s="5" t="s">
        <v>7</v>
      </c>
      <c r="J9" s="43">
        <f>SUM(J7+J8)</f>
        <v>0</v>
      </c>
    </row>
    <row r="10" spans="2:10" ht="19.5" customHeight="1" thickBot="1">
      <c r="B10" s="113" t="s">
        <v>1</v>
      </c>
      <c r="C10" s="59" t="s">
        <v>18</v>
      </c>
      <c r="D10" s="28">
        <v>0</v>
      </c>
      <c r="E10" s="19" t="s">
        <v>6</v>
      </c>
      <c r="F10" s="69">
        <v>51.28</v>
      </c>
      <c r="G10" s="90"/>
      <c r="H10" s="91"/>
      <c r="I10" s="6" t="s">
        <v>7</v>
      </c>
      <c r="J10" s="44">
        <f>SUM(D10*F10)</f>
        <v>0</v>
      </c>
    </row>
    <row r="11" spans="2:10" ht="19.5" customHeight="1" thickBot="1">
      <c r="B11" s="114"/>
      <c r="C11" s="57" t="s">
        <v>19</v>
      </c>
      <c r="D11" s="28">
        <v>0</v>
      </c>
      <c r="E11" s="20" t="s">
        <v>6</v>
      </c>
      <c r="F11" s="69">
        <v>51.28</v>
      </c>
      <c r="G11" s="96"/>
      <c r="H11" s="97"/>
      <c r="I11" s="6" t="s">
        <v>7</v>
      </c>
      <c r="J11" s="45">
        <f>SUM(D11*F11)</f>
        <v>0</v>
      </c>
    </row>
    <row r="12" spans="2:10" ht="19.5" customHeight="1" thickBot="1">
      <c r="B12" s="114"/>
      <c r="C12" s="58" t="s">
        <v>30</v>
      </c>
      <c r="D12" s="28">
        <v>0</v>
      </c>
      <c r="E12" s="20" t="s">
        <v>6</v>
      </c>
      <c r="F12" s="69">
        <v>51.28</v>
      </c>
      <c r="G12" s="92"/>
      <c r="H12" s="93"/>
      <c r="I12" s="6" t="s">
        <v>7</v>
      </c>
      <c r="J12" s="45">
        <f>SUM(D12*F12)</f>
        <v>0</v>
      </c>
    </row>
    <row r="13" spans="2:10" ht="19.5" customHeight="1" thickBot="1">
      <c r="B13" s="116"/>
      <c r="C13" s="99"/>
      <c r="D13" s="100"/>
      <c r="E13" s="100"/>
      <c r="F13" s="100"/>
      <c r="G13" s="94" t="s">
        <v>10</v>
      </c>
      <c r="H13" s="95"/>
      <c r="I13" s="5" t="s">
        <v>7</v>
      </c>
      <c r="J13" s="43">
        <f>SUM(J10+J11+J12)</f>
        <v>0</v>
      </c>
    </row>
    <row r="14" spans="2:10" ht="19.5" customHeight="1" thickBot="1">
      <c r="B14" s="8" t="s">
        <v>22</v>
      </c>
      <c r="C14" s="60" t="s">
        <v>20</v>
      </c>
      <c r="D14" s="29"/>
      <c r="E14" s="18"/>
      <c r="F14" s="38"/>
      <c r="G14" s="94" t="s">
        <v>21</v>
      </c>
      <c r="H14" s="98"/>
      <c r="I14" s="5" t="s">
        <v>7</v>
      </c>
      <c r="J14" s="43">
        <f>SUM(J9+J13)</f>
        <v>0</v>
      </c>
    </row>
    <row r="15" spans="2:10" ht="19.5" customHeight="1" thickBot="1">
      <c r="B15" s="8" t="s">
        <v>2</v>
      </c>
      <c r="C15" s="61" t="s">
        <v>33</v>
      </c>
      <c r="D15" s="30">
        <f>J14</f>
        <v>0</v>
      </c>
      <c r="E15" s="21" t="s">
        <v>6</v>
      </c>
      <c r="F15" s="39">
        <v>0.25</v>
      </c>
      <c r="G15" s="94" t="s">
        <v>11</v>
      </c>
      <c r="H15" s="98"/>
      <c r="I15" s="5" t="s">
        <v>7</v>
      </c>
      <c r="J15" s="46">
        <f>(D15*F15)</f>
        <v>0</v>
      </c>
    </row>
    <row r="16" spans="2:10" ht="19.5" customHeight="1" thickBot="1">
      <c r="B16" s="113" t="s">
        <v>3</v>
      </c>
      <c r="C16" s="94" t="s">
        <v>39</v>
      </c>
      <c r="D16" s="100"/>
      <c r="E16" s="100"/>
      <c r="F16" s="100"/>
      <c r="G16" s="100"/>
      <c r="H16" s="100"/>
      <c r="I16" s="100"/>
      <c r="J16" s="124"/>
    </row>
    <row r="17" spans="2:10" ht="19.5" customHeight="1" thickBot="1">
      <c r="B17" s="114"/>
      <c r="C17" s="56" t="s">
        <v>25</v>
      </c>
      <c r="D17" s="28">
        <v>0</v>
      </c>
      <c r="E17" s="16" t="s">
        <v>6</v>
      </c>
      <c r="F17" s="69">
        <v>130.58</v>
      </c>
      <c r="G17" s="90"/>
      <c r="H17" s="91"/>
      <c r="I17" s="6" t="s">
        <v>7</v>
      </c>
      <c r="J17" s="41">
        <f>SUM(D17*F17)</f>
        <v>0</v>
      </c>
    </row>
    <row r="18" spans="2:10" ht="19.5" customHeight="1" thickBot="1">
      <c r="B18" s="114"/>
      <c r="C18" s="62" t="s">
        <v>17</v>
      </c>
      <c r="D18" s="31">
        <v>0</v>
      </c>
      <c r="E18" s="20" t="s">
        <v>6</v>
      </c>
      <c r="F18" s="69">
        <v>51.28</v>
      </c>
      <c r="G18" s="92"/>
      <c r="H18" s="93"/>
      <c r="I18" s="6" t="s">
        <v>7</v>
      </c>
      <c r="J18" s="45">
        <f>SUM(D18*F18)</f>
        <v>0</v>
      </c>
    </row>
    <row r="19" spans="2:10" ht="19.5" customHeight="1" thickBot="1">
      <c r="B19" s="115"/>
      <c r="C19" s="99"/>
      <c r="D19" s="100"/>
      <c r="E19" s="100"/>
      <c r="F19" s="100"/>
      <c r="G19" s="94" t="s">
        <v>12</v>
      </c>
      <c r="H19" s="95"/>
      <c r="I19" s="5" t="s">
        <v>7</v>
      </c>
      <c r="J19" s="47">
        <f>SUM(J17+J18)</f>
        <v>0</v>
      </c>
    </row>
    <row r="20" spans="2:10" ht="19.5" customHeight="1" thickBot="1">
      <c r="B20" s="117" t="s">
        <v>4</v>
      </c>
      <c r="C20" s="63" t="s">
        <v>18</v>
      </c>
      <c r="D20" s="28">
        <v>0</v>
      </c>
      <c r="E20" s="18" t="s">
        <v>6</v>
      </c>
      <c r="F20" s="69">
        <v>51.28</v>
      </c>
      <c r="G20" s="90"/>
      <c r="H20" s="91"/>
      <c r="I20" s="6" t="s">
        <v>7</v>
      </c>
      <c r="J20" s="44">
        <f>SUM(D20*F20)</f>
        <v>0</v>
      </c>
    </row>
    <row r="21" spans="2:10" ht="19.5" customHeight="1" thickBot="1">
      <c r="B21" s="118"/>
      <c r="C21" s="64" t="s">
        <v>19</v>
      </c>
      <c r="D21" s="28">
        <v>0</v>
      </c>
      <c r="E21" s="22" t="s">
        <v>6</v>
      </c>
      <c r="F21" s="69">
        <v>51.28</v>
      </c>
      <c r="G21" s="96"/>
      <c r="H21" s="97"/>
      <c r="I21" s="6" t="s">
        <v>7</v>
      </c>
      <c r="J21" s="48">
        <f>SUM(D21*F21)</f>
        <v>0</v>
      </c>
    </row>
    <row r="22" spans="2:10" ht="19.5" customHeight="1" thickBot="1">
      <c r="B22" s="118"/>
      <c r="C22" s="65" t="s">
        <v>30</v>
      </c>
      <c r="D22" s="32">
        <v>0</v>
      </c>
      <c r="E22" s="23" t="s">
        <v>6</v>
      </c>
      <c r="F22" s="69">
        <v>51.28</v>
      </c>
      <c r="G22" s="122"/>
      <c r="H22" s="123"/>
      <c r="I22" s="6" t="s">
        <v>7</v>
      </c>
      <c r="J22" s="42">
        <f>SUM(D22*F22)</f>
        <v>0</v>
      </c>
    </row>
    <row r="23" spans="2:10" ht="19.5" customHeight="1" thickBot="1">
      <c r="B23" s="115"/>
      <c r="C23" s="99"/>
      <c r="D23" s="101"/>
      <c r="E23" s="101"/>
      <c r="F23" s="102"/>
      <c r="G23" s="94" t="s">
        <v>13</v>
      </c>
      <c r="H23" s="103"/>
      <c r="I23" s="5" t="s">
        <v>7</v>
      </c>
      <c r="J23" s="47">
        <f>SUM(J20+J21+J22)</f>
        <v>0</v>
      </c>
    </row>
    <row r="24" spans="2:10" ht="19.5" customHeight="1" thickBot="1">
      <c r="B24" s="113" t="s">
        <v>27</v>
      </c>
      <c r="C24" s="94" t="s">
        <v>41</v>
      </c>
      <c r="D24" s="98"/>
      <c r="E24" s="98"/>
      <c r="F24" s="98"/>
      <c r="G24" s="98"/>
      <c r="H24" s="98"/>
      <c r="I24" s="98"/>
      <c r="J24" s="95"/>
    </row>
    <row r="25" spans="2:10" ht="19.5" customHeight="1" thickBot="1">
      <c r="B25" s="114"/>
      <c r="C25" s="56" t="s">
        <v>25</v>
      </c>
      <c r="D25" s="33">
        <v>0</v>
      </c>
      <c r="E25" s="16" t="s">
        <v>6</v>
      </c>
      <c r="F25" s="69">
        <v>130.58</v>
      </c>
      <c r="G25" s="10" t="s">
        <v>6</v>
      </c>
      <c r="H25" s="51">
        <v>0.3</v>
      </c>
      <c r="I25" s="7" t="s">
        <v>7</v>
      </c>
      <c r="J25" s="41">
        <f>SUM(D25*F25*H25)</f>
        <v>0</v>
      </c>
    </row>
    <row r="26" spans="2:10" ht="19.5" customHeight="1" thickBot="1">
      <c r="B26" s="114"/>
      <c r="C26" s="66" t="s">
        <v>18</v>
      </c>
      <c r="D26" s="33">
        <v>0</v>
      </c>
      <c r="E26" s="18" t="s">
        <v>6</v>
      </c>
      <c r="F26" s="69">
        <v>51.28</v>
      </c>
      <c r="G26" s="13" t="s">
        <v>6</v>
      </c>
      <c r="H26" s="52">
        <v>0.3</v>
      </c>
      <c r="I26" s="7" t="s">
        <v>7</v>
      </c>
      <c r="J26" s="48">
        <f>SUM(D26*F26*H26)</f>
        <v>0</v>
      </c>
    </row>
    <row r="27" spans="2:10" ht="19.5" customHeight="1" thickBot="1">
      <c r="B27" s="114"/>
      <c r="C27" s="57" t="s">
        <v>23</v>
      </c>
      <c r="D27" s="33">
        <v>0</v>
      </c>
      <c r="E27" s="17" t="s">
        <v>6</v>
      </c>
      <c r="F27" s="69">
        <v>51.28</v>
      </c>
      <c r="G27" s="12" t="s">
        <v>6</v>
      </c>
      <c r="H27" s="52">
        <v>0.3</v>
      </c>
      <c r="I27" s="7" t="s">
        <v>7</v>
      </c>
      <c r="J27" s="48">
        <f>SUM(D27*F27*H27)</f>
        <v>0</v>
      </c>
    </row>
    <row r="28" spans="2:10" ht="19.5" customHeight="1" thickBot="1">
      <c r="B28" s="114"/>
      <c r="C28" s="57" t="s">
        <v>30</v>
      </c>
      <c r="D28" s="33">
        <v>0</v>
      </c>
      <c r="E28" s="17" t="s">
        <v>6</v>
      </c>
      <c r="F28" s="69">
        <v>51.28</v>
      </c>
      <c r="G28" s="12" t="s">
        <v>6</v>
      </c>
      <c r="H28" s="52">
        <v>0.3</v>
      </c>
      <c r="I28" s="7" t="s">
        <v>7</v>
      </c>
      <c r="J28" s="48">
        <f>SUM(D28*F28*H28)</f>
        <v>0</v>
      </c>
    </row>
    <row r="29" spans="2:10" ht="19.5" customHeight="1" thickBot="1">
      <c r="B29" s="114"/>
      <c r="C29" s="62" t="s">
        <v>17</v>
      </c>
      <c r="D29" s="33">
        <v>0</v>
      </c>
      <c r="E29" s="20" t="s">
        <v>6</v>
      </c>
      <c r="F29" s="69">
        <v>51.28</v>
      </c>
      <c r="G29" s="11" t="s">
        <v>6</v>
      </c>
      <c r="H29" s="53">
        <v>0.3</v>
      </c>
      <c r="I29" s="7" t="s">
        <v>7</v>
      </c>
      <c r="J29" s="45">
        <f>SUM(D29*F29*H29)</f>
        <v>0</v>
      </c>
    </row>
    <row r="30" spans="2:10" ht="19.5" customHeight="1" thickBot="1">
      <c r="B30" s="115"/>
      <c r="C30" s="67"/>
      <c r="D30" s="34"/>
      <c r="E30" s="21"/>
      <c r="F30" s="34"/>
      <c r="G30" s="94" t="s">
        <v>14</v>
      </c>
      <c r="H30" s="95"/>
      <c r="I30" s="5" t="s">
        <v>7</v>
      </c>
      <c r="J30" s="47">
        <f>SUM(J25+J26+J27+J28+J29)</f>
        <v>0</v>
      </c>
    </row>
    <row r="31" spans="2:10" ht="19.5" customHeight="1" thickBot="1">
      <c r="B31" s="8" t="s">
        <v>5</v>
      </c>
      <c r="C31" s="68" t="s">
        <v>29</v>
      </c>
      <c r="D31" s="35"/>
      <c r="E31" s="24"/>
      <c r="F31" s="35"/>
      <c r="G31" s="94" t="s">
        <v>26</v>
      </c>
      <c r="H31" s="95"/>
      <c r="I31" s="5" t="s">
        <v>7</v>
      </c>
      <c r="J31" s="49">
        <f>SUM(J19+J23+J30)</f>
        <v>0</v>
      </c>
    </row>
    <row r="32" spans="2:10" ht="19.5" customHeight="1" thickBot="1">
      <c r="B32" s="110" t="s">
        <v>28</v>
      </c>
      <c r="C32" s="111"/>
      <c r="D32" s="111"/>
      <c r="E32" s="111"/>
      <c r="F32" s="111"/>
      <c r="G32" s="111"/>
      <c r="H32" s="111"/>
      <c r="I32" s="111"/>
      <c r="J32" s="112"/>
    </row>
    <row r="33" spans="2:10" ht="19.5" customHeight="1" thickBot="1">
      <c r="B33" s="107">
        <f>IF(J14=0,0,IF(J31&gt;J15,"FIRE SPRINKLER SYSTEM REQUIRED","FIRE SPRINKLER SYSTEM NOT REQUIRED"))</f>
        <v>0</v>
      </c>
      <c r="C33" s="108"/>
      <c r="D33" s="108"/>
      <c r="E33" s="108"/>
      <c r="F33" s="108"/>
      <c r="G33" s="108"/>
      <c r="H33" s="108"/>
      <c r="I33" s="108"/>
      <c r="J33" s="109"/>
    </row>
    <row r="34" spans="2:10" s="9" customFormat="1" ht="19.5" customHeight="1" thickBot="1">
      <c r="B34" s="82" t="s">
        <v>31</v>
      </c>
      <c r="C34" s="83"/>
      <c r="D34" s="83"/>
      <c r="E34" s="83"/>
      <c r="F34" s="83"/>
      <c r="G34" s="83"/>
      <c r="H34" s="83"/>
      <c r="I34" s="83"/>
      <c r="J34" s="84"/>
    </row>
    <row r="35" spans="2:10" ht="19.5" customHeight="1" thickBot="1">
      <c r="B35" s="107">
        <f>IF(J31&gt;J14/2,"Entire Structure Shall Comply With All Current Codes",)</f>
        <v>0</v>
      </c>
      <c r="C35" s="108"/>
      <c r="D35" s="108"/>
      <c r="E35" s="108"/>
      <c r="F35" s="108"/>
      <c r="G35" s="108"/>
      <c r="H35" s="108"/>
      <c r="I35" s="108"/>
      <c r="J35" s="109"/>
    </row>
    <row r="36" spans="2:10" ht="19.5" customHeight="1" thickBot="1">
      <c r="B36" s="88" t="s">
        <v>37</v>
      </c>
      <c r="C36" s="89"/>
      <c r="D36" s="89"/>
      <c r="E36" s="89"/>
      <c r="F36" s="89"/>
      <c r="G36" s="87"/>
      <c r="H36" s="85" t="s">
        <v>38</v>
      </c>
      <c r="I36" s="86"/>
      <c r="J36" s="87"/>
    </row>
    <row r="37" spans="2:10" ht="19.5" customHeight="1">
      <c r="B37" s="73" t="s">
        <v>32</v>
      </c>
      <c r="C37" s="74"/>
      <c r="D37" s="74"/>
      <c r="E37" s="74"/>
      <c r="F37" s="74"/>
      <c r="G37" s="74"/>
      <c r="H37" s="74"/>
      <c r="I37" s="74"/>
      <c r="J37" s="75"/>
    </row>
    <row r="38" spans="2:10" ht="19.5" customHeight="1">
      <c r="B38" s="76"/>
      <c r="C38" s="77"/>
      <c r="D38" s="77"/>
      <c r="E38" s="77"/>
      <c r="F38" s="77"/>
      <c r="G38" s="77"/>
      <c r="H38" s="77"/>
      <c r="I38" s="77"/>
      <c r="J38" s="78"/>
    </row>
    <row r="39" spans="2:10" ht="19.5" customHeight="1" thickBot="1">
      <c r="B39" s="79"/>
      <c r="C39" s="80"/>
      <c r="D39" s="80"/>
      <c r="E39" s="80"/>
      <c r="F39" s="80"/>
      <c r="G39" s="80"/>
      <c r="H39" s="80"/>
      <c r="I39" s="80"/>
      <c r="J39" s="81"/>
    </row>
  </sheetData>
  <sheetProtection sheet="1"/>
  <mergeCells count="39">
    <mergeCell ref="B35:J35"/>
    <mergeCell ref="B24:B30"/>
    <mergeCell ref="B3:J3"/>
    <mergeCell ref="G21:H21"/>
    <mergeCell ref="G22:H22"/>
    <mergeCell ref="G13:H13"/>
    <mergeCell ref="G14:H14"/>
    <mergeCell ref="G15:H15"/>
    <mergeCell ref="C16:J16"/>
    <mergeCell ref="C6:J6"/>
    <mergeCell ref="B2:J2"/>
    <mergeCell ref="B33:J33"/>
    <mergeCell ref="B32:J32"/>
    <mergeCell ref="B5:B9"/>
    <mergeCell ref="B10:B13"/>
    <mergeCell ref="B16:B19"/>
    <mergeCell ref="B20:B23"/>
    <mergeCell ref="C13:F13"/>
    <mergeCell ref="G12:H12"/>
    <mergeCell ref="G10:H10"/>
    <mergeCell ref="G30:H30"/>
    <mergeCell ref="G31:H31"/>
    <mergeCell ref="G11:H11"/>
    <mergeCell ref="G20:H20"/>
    <mergeCell ref="C24:J24"/>
    <mergeCell ref="C19:F19"/>
    <mergeCell ref="C23:F23"/>
    <mergeCell ref="G19:H19"/>
    <mergeCell ref="G23:H23"/>
    <mergeCell ref="B4:J4"/>
    <mergeCell ref="B37:J39"/>
    <mergeCell ref="B34:J34"/>
    <mergeCell ref="H36:J36"/>
    <mergeCell ref="B36:G36"/>
    <mergeCell ref="G7:H7"/>
    <mergeCell ref="G8:H8"/>
    <mergeCell ref="G17:H17"/>
    <mergeCell ref="G18:H18"/>
    <mergeCell ref="G9:H9"/>
  </mergeCells>
  <printOptions horizontalCentered="1" verticalCentered="1"/>
  <pageMargins left="0.5" right="0.5" top="0.5" bottom="0.5" header="0.5" footer="0.5"/>
  <pageSetup blackAndWhite="1" horizontalDpi="600" verticalDpi="600" orientation="portrait" scale="75" r:id="rId2"/>
  <ignoredErrors>
    <ignoredError sqref="J19 J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Scottsdale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Scottsdale</dc:creator>
  <cp:keywords/>
  <dc:description/>
  <cp:lastModifiedBy>Dalton, Michelle</cp:lastModifiedBy>
  <cp:lastPrinted>2009-12-09T14:46:50Z</cp:lastPrinted>
  <dcterms:created xsi:type="dcterms:W3CDTF">2000-12-04T16:35:41Z</dcterms:created>
  <dcterms:modified xsi:type="dcterms:W3CDTF">2021-06-30T19:32:56Z</dcterms:modified>
  <cp:category/>
  <cp:version/>
  <cp:contentType/>
  <cp:contentStatus/>
</cp:coreProperties>
</file>